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rkkm\Desktop\"/>
    </mc:Choice>
  </mc:AlternateContent>
  <xr:revisionPtr revIDLastSave="0" documentId="8_{5AF44482-DF64-400A-A5F4-800CDD6905BF}" xr6:coauthVersionLast="45" xr6:coauthVersionMax="45" xr10:uidLastSave="{00000000-0000-0000-0000-000000000000}"/>
  <bookViews>
    <workbookView xWindow="-108" yWindow="-108" windowWidth="23256" windowHeight="12576" xr2:uid="{50CA6A34-4E1E-4698-AA32-877880EB7ED6}"/>
  </bookViews>
  <sheets>
    <sheet name="Application" sheetId="1" r:id="rId1"/>
    <sheet name="Sch A" sheetId="2" r:id="rId2"/>
    <sheet name="Sch A Worksheet" sheetId="3" r:id="rId3"/>
    <sheet name="Wage Reduction worksheet" sheetId="4" r:id="rId4"/>
    <sheet name="Owner Com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A1" i="5"/>
  <c r="A2" i="4"/>
  <c r="A2" i="3"/>
  <c r="A2" i="2"/>
  <c r="I36" i="2"/>
  <c r="C13" i="5"/>
  <c r="B13" i="5"/>
  <c r="I19" i="2"/>
  <c r="I17" i="2"/>
  <c r="I12" i="2"/>
  <c r="G21" i="1" s="1"/>
  <c r="J45" i="4"/>
  <c r="J47" i="4" s="1"/>
  <c r="E46" i="3"/>
  <c r="D46" i="3"/>
  <c r="F26" i="3"/>
  <c r="D26" i="3"/>
  <c r="I8" i="2" s="1"/>
  <c r="E25" i="3"/>
  <c r="E26" i="3" s="1"/>
  <c r="I10" i="2" s="1"/>
  <c r="I51" i="2" s="1"/>
  <c r="I41" i="2" l="1"/>
  <c r="G10" i="1" s="1"/>
  <c r="G23" i="1" s="1"/>
  <c r="G30" i="1" s="1"/>
  <c r="G34" i="1"/>
  <c r="J63" i="4"/>
  <c r="J65" i="4" s="1"/>
  <c r="J55" i="4"/>
  <c r="J57" i="4" s="1"/>
</calcChain>
</file>

<file path=xl/sharedStrings.xml><?xml version="1.0" encoding="utf-8"?>
<sst xmlns="http://schemas.openxmlformats.org/spreadsheetml/2006/main" count="180" uniqueCount="153">
  <si>
    <t>PPP LOAN FORGIVENESS CALCULATION FORM</t>
  </si>
  <si>
    <t>Forgiveness Amount Calculation</t>
  </si>
  <si>
    <t>Payroll and Nonpayroll Costs</t>
  </si>
  <si>
    <t>Line 1</t>
  </si>
  <si>
    <t>Payroll costs (amount from PPP Schedule A, line 10):</t>
  </si>
  <si>
    <t>PPP SCHEDULE A</t>
  </si>
  <si>
    <t>PPP SCHEDULE A WORKSHEET</t>
  </si>
  <si>
    <t>PPP Schedule A Worksheet, Table 1 Totals</t>
  </si>
  <si>
    <t>Enter Cash Compensation (Box 1) from PPP Schedule A Worksheet, Table 1:</t>
  </si>
  <si>
    <t xml:space="preserve">Table 1:  </t>
  </si>
  <si>
    <t>List employees who:</t>
  </si>
  <si>
    <t>- Were employed by the Borrower at any point during the Covered Period or the Alternative</t>
  </si>
  <si>
    <t xml:space="preserve">   Covered Period whose principal place of residence is in the United States; and</t>
  </si>
  <si>
    <t>- Received compensation from the Borrower at an annualized rate of less than or equal to $100,000</t>
  </si>
  <si>
    <t xml:space="preserve">   for all pay periods in 2019 or were not employed by the Borrower at any point in 2019.</t>
  </si>
  <si>
    <t>Employee's Name</t>
  </si>
  <si>
    <t>SSN</t>
  </si>
  <si>
    <t>Cash</t>
  </si>
  <si>
    <t>Compensation</t>
  </si>
  <si>
    <t>Average</t>
  </si>
  <si>
    <t>FTE</t>
  </si>
  <si>
    <t>Salary/Hourly</t>
  </si>
  <si>
    <t>Wage Reduction</t>
  </si>
  <si>
    <t>FTE Reduction Exceptions</t>
  </si>
  <si>
    <t>Totals:</t>
  </si>
  <si>
    <t>Box 1</t>
  </si>
  <si>
    <t>Box 2</t>
  </si>
  <si>
    <t>Box 3</t>
  </si>
  <si>
    <t>Box 4</t>
  </si>
  <si>
    <t>Box 5</t>
  </si>
  <si>
    <t>Table 2:</t>
  </si>
  <si>
    <t>- Received compensation from the Borrower at an annualized rate of more than $100,000</t>
  </si>
  <si>
    <t xml:space="preserve">   for any pay period in 2019.</t>
  </si>
  <si>
    <t>FTE Reduction Safe Harbor:</t>
  </si>
  <si>
    <t>Cash compensation box cannot be more than $15,385.</t>
  </si>
  <si>
    <t>Average FTE - enter average number of hours per week, divide by 40,</t>
  </si>
  <si>
    <t xml:space="preserve">     and round to nearest 10th.  Maximum per employee is 1.0.  May elect</t>
  </si>
  <si>
    <t xml:space="preserve">     to use 0.5 for employees who work fewer hours may be used at election of Borrower.</t>
  </si>
  <si>
    <t>Note exceptions to FTE rules.</t>
  </si>
  <si>
    <t>Complete Salary/Hourly Wage Reduction column only for employees whose salaries or</t>
  </si>
  <si>
    <t>Cash compensation paid OR incurred during Covered Period.</t>
  </si>
  <si>
    <t xml:space="preserve">     hourly wages were reduced by more than 25% during the Covered Period as compared</t>
  </si>
  <si>
    <t xml:space="preserve">     to the period of 1/1/20 - 3/31/20.  For each employee listed in Table 1, complete the following</t>
  </si>
  <si>
    <t xml:space="preserve">     (using salary for salaried employees and hourly wage for hourly employees).</t>
  </si>
  <si>
    <t>Step 1</t>
  </si>
  <si>
    <t>Determine if pay was reduced more than 25%.</t>
  </si>
  <si>
    <t>a. Enter average annual salary or hourly wage during Covered Period:</t>
  </si>
  <si>
    <t>b. Enter average annual salary or hourly wage between 1/1/20 - 3/31/20:</t>
  </si>
  <si>
    <t>c. Divide 1.a by 1.b:</t>
  </si>
  <si>
    <t>If 1.c is 0.75 or more, enter zero in the column above Box 3,</t>
  </si>
  <si>
    <t xml:space="preserve">     otherwise, proceed to Step 2.</t>
  </si>
  <si>
    <t>Step 2</t>
  </si>
  <si>
    <t>Determine if the Salary/Hourly Wage Reduction Safe Harbor is met.</t>
  </si>
  <si>
    <t>a. Enter average annual salary or hourly wage as of 2/15/20:</t>
  </si>
  <si>
    <t>b. Enter average annual salary or hourly wage between 2/15/20 - 4/26/20:</t>
  </si>
  <si>
    <t>If 2.b is equal to or greater than 2.a, skip to Step 3.  Otherwise,</t>
  </si>
  <si>
    <t xml:space="preserve">     proceed to 2.c.</t>
  </si>
  <si>
    <t>c. Enter the average annual salary or hourly wage as of 6/30/20:</t>
  </si>
  <si>
    <t>If 2.c is equal to or greater than 2.a, the Salary/Hourly Wage</t>
  </si>
  <si>
    <t xml:space="preserve">     Reduction Safe Harbor has been met - enter zero in the column</t>
  </si>
  <si>
    <t xml:space="preserve">     above Box 3 for that employee.  Otherwise, proceed to Step 3.</t>
  </si>
  <si>
    <t>Step 3</t>
  </si>
  <si>
    <t>Determine the Salary/Hourly Wage Reduction</t>
  </si>
  <si>
    <t>a. Multiply the amount entered in 1.b by 0.75:</t>
  </si>
  <si>
    <t>b. Subtract the amount entered in 1.a from 3.a:</t>
  </si>
  <si>
    <t xml:space="preserve">If the employee is an hourly worker, compute the total dollar amount of </t>
  </si>
  <si>
    <t xml:space="preserve">     the reduction that exceeds 25% as follows:</t>
  </si>
  <si>
    <t xml:space="preserve">c. Enter the average number of hours worked per week between 1/1/20 </t>
  </si>
  <si>
    <t xml:space="preserve">     and 3/31/20:</t>
  </si>
  <si>
    <t>d.  Multiply the amount entered in 3.b by the amount entered in 3.c.</t>
  </si>
  <si>
    <t>x8</t>
  </si>
  <si>
    <t>Multiplied by 8.</t>
  </si>
  <si>
    <t>Enter this value in the column above Box 3 for that employee.</t>
  </si>
  <si>
    <t>If the employee is salaried, compute the total dollar amount of the</t>
  </si>
  <si>
    <t xml:space="preserve">     reduction that exceeds 25% as follows:</t>
  </si>
  <si>
    <t>e.  Multiply the amount entered in 3.b by 8</t>
  </si>
  <si>
    <t>divide by 52</t>
  </si>
  <si>
    <t>Indicate the FTE of any positions for which the borrower made a good-faith, written offer to rehire</t>
  </si>
  <si>
    <t>an employee during the Covered Period which was rejected by the employee; and any employees</t>
  </si>
  <si>
    <t>who during the Covered Period were fired for cause or voluntarily resigned; or, voluntarily requested</t>
  </si>
  <si>
    <t>and received a reduction of their hours.  In all these cases, include these FTEs on this line only if</t>
  </si>
  <si>
    <t>the position was not filled by a new employee.</t>
  </si>
  <si>
    <t>Enter the borrower' total average FTE between 2/15/20 - 4/26/20.  Follow the same method</t>
  </si>
  <si>
    <t xml:space="preserve">     that was used to calculate average FTE in the PPP Schedule A Worksheet Tables.  Sum across</t>
  </si>
  <si>
    <t xml:space="preserve">     all employees and enter:</t>
  </si>
  <si>
    <t xml:space="preserve">Enter the borrower's total FTE in the borrower's pay period inclusive of 2/15/20.  </t>
  </si>
  <si>
    <t xml:space="preserve">     Follow the same method that was used in Step 1:</t>
  </si>
  <si>
    <t>If the entry for Step 2 is greater than Step 1, proceed to Step 4.  Otherwise, the</t>
  </si>
  <si>
    <t xml:space="preserve">     FTE Reduction Safe Harbor is not applicable and borrower must complete</t>
  </si>
  <si>
    <t xml:space="preserve">     line 13 of PPP Schedule A by dividing line 12 by line 11 of that schedule.</t>
  </si>
  <si>
    <t>Step 4</t>
  </si>
  <si>
    <t>Enter the borrower's total FTE as of 6/30/2020:</t>
  </si>
  <si>
    <t>Step 5</t>
  </si>
  <si>
    <t>If the entry for Step 4 is greater than or equal to Step 2, enter 1.0 on line 13</t>
  </si>
  <si>
    <t xml:space="preserve">     of PPP Schedule A; the FTE Reduction Safe Harbor has been satisfied.  Otherwise,</t>
  </si>
  <si>
    <t xml:space="preserve">     the FTE Reduction Safe Harbor does not apply and the borrower must complete</t>
  </si>
  <si>
    <t>Salary/Hourly Wage Reduction Worksheet (to Schedule A Worksheet)</t>
  </si>
  <si>
    <t>Line 2</t>
  </si>
  <si>
    <t>Enter Average FTE (Box 2) from PPP Schedule A Worksheet, Table 1:</t>
  </si>
  <si>
    <t>Line 3</t>
  </si>
  <si>
    <t xml:space="preserve">Enter Salary/Hourly Wage Reduction (Box 3) from PPP Schedule A Worksheet, Table 1: </t>
  </si>
  <si>
    <t>PPP Schedule A Worksheet, Table 2 Totals</t>
  </si>
  <si>
    <t>Line 4</t>
  </si>
  <si>
    <t>Line 5</t>
  </si>
  <si>
    <t>Enter Cash Compensation (Box 1) from PPP Schedule A Worksheet, Table 2:</t>
  </si>
  <si>
    <t>Enter Average FTE (Box 2) from PPP Schedule A Worksheet, Table 2:</t>
  </si>
  <si>
    <t>Non-Cash Compensation Payroll Costs During the Covered Period</t>
  </si>
  <si>
    <t>Line 6</t>
  </si>
  <si>
    <t>Total amount paid by borrower for employer contributions for employee health insurance</t>
  </si>
  <si>
    <t>Line 7</t>
  </si>
  <si>
    <t>Total amount paid by borrower for employer contributions to employee retirement plans</t>
  </si>
  <si>
    <t>Line 8</t>
  </si>
  <si>
    <t>Total amount paid by borrower for employer state and local taxes assessed on compensation</t>
  </si>
  <si>
    <t>Compensation to Owners</t>
  </si>
  <si>
    <t>Line 9</t>
  </si>
  <si>
    <t>Total amount paid to owner-employees/self-employed individual/general partners:</t>
  </si>
  <si>
    <t>This amount may not be included in PPP Schedule A Worksheet, Table 1 or 2.  If there is</t>
  </si>
  <si>
    <t>more than one individual included, attach a separate table that lists the names of and</t>
  </si>
  <si>
    <t>payments to each.  (See Owner Comp tab.)</t>
  </si>
  <si>
    <t>Owners' Compensation Schedule</t>
  </si>
  <si>
    <t>Owner's Name</t>
  </si>
  <si>
    <t>Amount of Compensation</t>
  </si>
  <si>
    <t>Lesser of Comp or $15,385</t>
  </si>
  <si>
    <t>Totals</t>
  </si>
  <si>
    <t>To Schedule A, Line 9</t>
  </si>
  <si>
    <t>Total Payroll Costs</t>
  </si>
  <si>
    <t>Line 10</t>
  </si>
  <si>
    <t>Payroll Costs (add lines 1, 4,6, 7, 8, and 9):</t>
  </si>
  <si>
    <t>Full-Time Equivalency (FTE) Reduction Calculation:</t>
  </si>
  <si>
    <t>If you have not reduced the number of employees or the average paid hours of your employees</t>
  </si>
  <si>
    <t>between 1/1/20 and the end of the Covered Period, skip lines 11 and 12 and enter 1.0 on line 13.</t>
  </si>
  <si>
    <t>Line 11</t>
  </si>
  <si>
    <t>Average FTE during the borrower's chosen reference period:</t>
  </si>
  <si>
    <t>Either 2/15/19 - 6/30/19, or 1/1/20 - 2/29/20.</t>
  </si>
  <si>
    <t>Line 12</t>
  </si>
  <si>
    <t>Total Average FTE (add lines 2 and 5):</t>
  </si>
  <si>
    <t>Covered Period or Alternative Covered Period</t>
  </si>
  <si>
    <t>Line 13</t>
  </si>
  <si>
    <t>FTE Reduction Quotient (divide line 12 by line 11) or enter 1.0 if FTE Safe Harbor is met:</t>
  </si>
  <si>
    <t>XYZ Corporation</t>
  </si>
  <si>
    <t>Business Mortgage Interest Payments</t>
  </si>
  <si>
    <t>Business Rent or Lease Payments</t>
  </si>
  <si>
    <t>Business Utility Payments</t>
  </si>
  <si>
    <t>Adjustments for Full-Time Equivalency (FTE) and Salary/Hourly Wage Reduction</t>
  </si>
  <si>
    <t>Total Salary/Hourly Wage Reduction (enter amount from Schedule A, line 3):</t>
  </si>
  <si>
    <t>Add the amounts on lines 1, 2, 3, and 4, then subtract line 5</t>
  </si>
  <si>
    <t>FTE Reduction Quotient (Schedule A, line 13):</t>
  </si>
  <si>
    <t>Potential Forgiveness Amounts</t>
  </si>
  <si>
    <t>Modified Total (multiply line 6 by line 7):</t>
  </si>
  <si>
    <t>PPP Loan Amount:</t>
  </si>
  <si>
    <t>Payroll Cost 75% Requirement (divide line 1 by 0.75):</t>
  </si>
  <si>
    <t>Forgiveness Amount</t>
  </si>
  <si>
    <t>Forgiveness Amount (enter the smallest of lines 8, 9, and 10):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</si>
</sst>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theme="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43" fontId="3" fillId="5" borderId="2" xfId="0" applyNumberFormat="1" applyFont="1" applyFill="1" applyBorder="1"/>
    <xf numFmtId="43" fontId="3" fillId="4" borderId="2" xfId="1" applyFont="1" applyFill="1" applyBorder="1"/>
    <xf numFmtId="0" fontId="4" fillId="0" borderId="1" xfId="0" applyFont="1" applyBorder="1"/>
    <xf numFmtId="43" fontId="3" fillId="5" borderId="2" xfId="1" applyFont="1" applyFill="1" applyBorder="1"/>
    <xf numFmtId="43" fontId="3" fillId="0" borderId="0" xfId="0" applyNumberFormat="1" applyFont="1"/>
    <xf numFmtId="0" fontId="4" fillId="4" borderId="2" xfId="0" applyFont="1" applyFill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4" fillId="6" borderId="2" xfId="0" applyFont="1" applyFill="1" applyBorder="1" applyAlignment="1">
      <alignment horizontal="right"/>
    </xf>
    <xf numFmtId="43" fontId="3" fillId="0" borderId="2" xfId="1" applyFont="1" applyBorder="1"/>
    <xf numFmtId="0" fontId="5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/>
    <xf numFmtId="43" fontId="3" fillId="0" borderId="0" xfId="1" applyFont="1"/>
    <xf numFmtId="2" fontId="3" fillId="5" borderId="2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quotePrefix="1" applyFont="1"/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3" fillId="2" borderId="2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7" xfId="0" applyFont="1" applyFill="1" applyBorder="1"/>
    <xf numFmtId="43" fontId="4" fillId="0" borderId="7" xfId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7" xfId="0" applyNumberFormat="1" applyFont="1" applyBorder="1" applyAlignment="1">
      <alignment horizontal="center"/>
    </xf>
    <xf numFmtId="0" fontId="3" fillId="4" borderId="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B5A1-0BBF-4D22-A61D-17C3AF20F3A8}">
  <dimension ref="A1:G39"/>
  <sheetViews>
    <sheetView tabSelected="1" topLeftCell="A7" workbookViewId="0">
      <selection activeCell="F36" sqref="F36"/>
    </sheetView>
  </sheetViews>
  <sheetFormatPr defaultRowHeight="14.4" x14ac:dyDescent="0.3"/>
  <cols>
    <col min="1" max="5" width="8.88671875" style="2"/>
    <col min="6" max="6" width="36.109375" style="2" customWidth="1"/>
    <col min="7" max="7" width="16.44140625" style="2" customWidth="1"/>
    <col min="8" max="16384" width="8.88671875" style="2"/>
  </cols>
  <sheetData>
    <row r="1" spans="1:7" ht="18" x14ac:dyDescent="0.35">
      <c r="A1" s="1" t="s">
        <v>0</v>
      </c>
    </row>
    <row r="2" spans="1:7" ht="18" x14ac:dyDescent="0.35">
      <c r="A2" s="1" t="s">
        <v>139</v>
      </c>
    </row>
    <row r="6" spans="1:7" x14ac:dyDescent="0.3">
      <c r="A6" s="3" t="s">
        <v>1</v>
      </c>
    </row>
    <row r="8" spans="1:7" x14ac:dyDescent="0.3">
      <c r="A8" s="4" t="s">
        <v>2</v>
      </c>
      <c r="B8" s="4"/>
      <c r="C8" s="4"/>
    </row>
    <row r="10" spans="1:7" x14ac:dyDescent="0.3">
      <c r="A10" s="2" t="s">
        <v>3</v>
      </c>
      <c r="B10" s="2" t="s">
        <v>4</v>
      </c>
      <c r="G10" s="5">
        <f>'Sch A'!I41</f>
        <v>0</v>
      </c>
    </row>
    <row r="12" spans="1:7" x14ac:dyDescent="0.3">
      <c r="A12" s="2" t="s">
        <v>97</v>
      </c>
      <c r="B12" s="2" t="s">
        <v>140</v>
      </c>
      <c r="G12" s="6"/>
    </row>
    <row r="14" spans="1:7" x14ac:dyDescent="0.3">
      <c r="A14" s="2" t="s">
        <v>99</v>
      </c>
      <c r="B14" s="2" t="s">
        <v>141</v>
      </c>
      <c r="G14" s="6"/>
    </row>
    <row r="16" spans="1:7" x14ac:dyDescent="0.3">
      <c r="A16" s="2" t="s">
        <v>102</v>
      </c>
      <c r="B16" s="2" t="s">
        <v>142</v>
      </c>
      <c r="G16" s="6"/>
    </row>
    <row r="19" spans="1:7" x14ac:dyDescent="0.3">
      <c r="A19" s="7" t="s">
        <v>143</v>
      </c>
      <c r="B19" s="7"/>
      <c r="C19" s="7"/>
      <c r="D19" s="7"/>
      <c r="E19" s="7"/>
      <c r="F19" s="7"/>
    </row>
    <row r="21" spans="1:7" x14ac:dyDescent="0.3">
      <c r="A21" s="2" t="s">
        <v>103</v>
      </c>
      <c r="B21" s="2" t="s">
        <v>144</v>
      </c>
      <c r="G21" s="5">
        <f>'Sch A'!I12</f>
        <v>0</v>
      </c>
    </row>
    <row r="23" spans="1:7" x14ac:dyDescent="0.3">
      <c r="A23" s="2" t="s">
        <v>107</v>
      </c>
      <c r="B23" s="2" t="s">
        <v>145</v>
      </c>
      <c r="G23" s="5">
        <f>G10+G12+G14+G16-G21</f>
        <v>0</v>
      </c>
    </row>
    <row r="25" spans="1:7" x14ac:dyDescent="0.3">
      <c r="A25" s="2" t="s">
        <v>109</v>
      </c>
      <c r="B25" s="2" t="s">
        <v>146</v>
      </c>
      <c r="G25" s="8">
        <f>'Sch A'!I53</f>
        <v>0</v>
      </c>
    </row>
    <row r="28" spans="1:7" x14ac:dyDescent="0.3">
      <c r="A28" s="7" t="s">
        <v>147</v>
      </c>
      <c r="B28" s="7"/>
      <c r="C28" s="7"/>
      <c r="D28" s="7"/>
    </row>
    <row r="30" spans="1:7" x14ac:dyDescent="0.3">
      <c r="A30" s="2" t="s">
        <v>111</v>
      </c>
      <c r="B30" s="2" t="s">
        <v>148</v>
      </c>
      <c r="G30" s="8">
        <f>G23*G25</f>
        <v>0</v>
      </c>
    </row>
    <row r="32" spans="1:7" x14ac:dyDescent="0.3">
      <c r="A32" s="2" t="s">
        <v>114</v>
      </c>
      <c r="B32" s="2" t="s">
        <v>149</v>
      </c>
      <c r="G32" s="6"/>
    </row>
    <row r="34" spans="1:7" x14ac:dyDescent="0.3">
      <c r="A34" s="2" t="s">
        <v>126</v>
      </c>
      <c r="B34" s="2" t="s">
        <v>150</v>
      </c>
      <c r="G34" s="9">
        <f>G10/0.75</f>
        <v>0</v>
      </c>
    </row>
    <row r="37" spans="1:7" x14ac:dyDescent="0.3">
      <c r="A37" s="7" t="s">
        <v>151</v>
      </c>
      <c r="B37" s="7"/>
      <c r="C37" s="7"/>
      <c r="D37" s="7"/>
    </row>
    <row r="39" spans="1:7" x14ac:dyDescent="0.3">
      <c r="A39" s="2" t="s">
        <v>131</v>
      </c>
      <c r="B39" s="2" t="s">
        <v>152</v>
      </c>
      <c r="G39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39-04D3-468D-9F73-C12CDFC3489E}">
  <dimension ref="A1:K53"/>
  <sheetViews>
    <sheetView workbookViewId="0">
      <selection activeCell="C49" sqref="C49"/>
    </sheetView>
  </sheetViews>
  <sheetFormatPr defaultRowHeight="14.4" x14ac:dyDescent="0.3"/>
  <cols>
    <col min="1" max="1" width="7.88671875" style="2" customWidth="1"/>
    <col min="2" max="3" width="8.88671875" style="2"/>
    <col min="4" max="4" width="12.33203125" style="2" customWidth="1"/>
    <col min="5" max="6" width="8.88671875" style="2"/>
    <col min="7" max="7" width="11.6640625" style="2" customWidth="1"/>
    <col min="8" max="8" width="24.33203125" style="2" customWidth="1"/>
    <col min="9" max="9" width="15.109375" style="2" customWidth="1"/>
    <col min="10" max="16384" width="8.88671875" style="2"/>
  </cols>
  <sheetData>
    <row r="1" spans="1:9" ht="18" x14ac:dyDescent="0.35">
      <c r="A1" s="1" t="s">
        <v>5</v>
      </c>
    </row>
    <row r="2" spans="1:9" ht="18" x14ac:dyDescent="0.35">
      <c r="A2" s="1" t="str">
        <f>Application!A2</f>
        <v>XYZ Corporation</v>
      </c>
    </row>
    <row r="6" spans="1:9" x14ac:dyDescent="0.3">
      <c r="A6" s="7" t="s">
        <v>7</v>
      </c>
      <c r="B6" s="4"/>
      <c r="C6" s="4"/>
      <c r="D6" s="4"/>
    </row>
    <row r="8" spans="1:9" x14ac:dyDescent="0.3">
      <c r="A8" s="2" t="s">
        <v>3</v>
      </c>
      <c r="B8" s="2" t="s">
        <v>8</v>
      </c>
      <c r="I8" s="5">
        <f>'Sch A Worksheet'!D26</f>
        <v>0</v>
      </c>
    </row>
    <row r="10" spans="1:9" x14ac:dyDescent="0.3">
      <c r="A10" s="2" t="s">
        <v>97</v>
      </c>
      <c r="B10" s="2" t="s">
        <v>98</v>
      </c>
      <c r="I10" s="5">
        <f>'Sch A Worksheet'!E26</f>
        <v>0</v>
      </c>
    </row>
    <row r="12" spans="1:9" x14ac:dyDescent="0.3">
      <c r="A12" s="2" t="s">
        <v>99</v>
      </c>
      <c r="B12" s="2" t="s">
        <v>100</v>
      </c>
      <c r="I12" s="5">
        <f>'Sch A Worksheet'!F26</f>
        <v>0</v>
      </c>
    </row>
    <row r="15" spans="1:9" x14ac:dyDescent="0.3">
      <c r="A15" s="7" t="s">
        <v>101</v>
      </c>
      <c r="B15" s="4"/>
      <c r="C15" s="4"/>
      <c r="D15" s="4"/>
    </row>
    <row r="17" spans="1:9" x14ac:dyDescent="0.3">
      <c r="A17" s="2" t="s">
        <v>102</v>
      </c>
      <c r="B17" s="2" t="s">
        <v>104</v>
      </c>
      <c r="I17" s="5">
        <f>'Sch A Worksheet'!D46</f>
        <v>0</v>
      </c>
    </row>
    <row r="19" spans="1:9" x14ac:dyDescent="0.3">
      <c r="A19" s="2" t="s">
        <v>103</v>
      </c>
      <c r="B19" s="2" t="s">
        <v>105</v>
      </c>
      <c r="I19" s="5">
        <f>'Sch A Worksheet'!E46</f>
        <v>0</v>
      </c>
    </row>
    <row r="22" spans="1:9" x14ac:dyDescent="0.3">
      <c r="A22" s="7" t="s">
        <v>106</v>
      </c>
      <c r="B22" s="4"/>
      <c r="C22" s="4"/>
      <c r="D22" s="4"/>
      <c r="E22" s="4"/>
      <c r="F22" s="4"/>
      <c r="G22" s="4"/>
    </row>
    <row r="24" spans="1:9" x14ac:dyDescent="0.3">
      <c r="A24" s="2" t="s">
        <v>107</v>
      </c>
      <c r="B24" s="2" t="s">
        <v>108</v>
      </c>
      <c r="I24" s="6"/>
    </row>
    <row r="26" spans="1:9" x14ac:dyDescent="0.3">
      <c r="A26" s="2" t="s">
        <v>109</v>
      </c>
      <c r="B26" s="2" t="s">
        <v>110</v>
      </c>
      <c r="I26" s="6"/>
    </row>
    <row r="28" spans="1:9" x14ac:dyDescent="0.3">
      <c r="A28" s="2" t="s">
        <v>111</v>
      </c>
      <c r="B28" s="2" t="s">
        <v>112</v>
      </c>
      <c r="I28" s="6"/>
    </row>
    <row r="31" spans="1:9" x14ac:dyDescent="0.3">
      <c r="A31" s="7" t="s">
        <v>113</v>
      </c>
      <c r="B31" s="4"/>
      <c r="C31" s="4"/>
      <c r="D31" s="4"/>
    </row>
    <row r="33" spans="1:9" x14ac:dyDescent="0.3">
      <c r="A33" s="2" t="s">
        <v>114</v>
      </c>
      <c r="B33" s="2" t="s">
        <v>115</v>
      </c>
    </row>
    <row r="34" spans="1:9" x14ac:dyDescent="0.3">
      <c r="B34" s="2" t="s">
        <v>116</v>
      </c>
    </row>
    <row r="35" spans="1:9" x14ac:dyDescent="0.3">
      <c r="B35" s="2" t="s">
        <v>117</v>
      </c>
    </row>
    <row r="36" spans="1:9" x14ac:dyDescent="0.3">
      <c r="B36" s="2" t="s">
        <v>118</v>
      </c>
      <c r="I36" s="5">
        <f>'Owner Comp'!C13</f>
        <v>0</v>
      </c>
    </row>
    <row r="39" spans="1:9" x14ac:dyDescent="0.3">
      <c r="A39" s="7" t="s">
        <v>125</v>
      </c>
      <c r="B39" s="7"/>
      <c r="C39" s="7"/>
      <c r="D39" s="7"/>
    </row>
    <row r="41" spans="1:9" x14ac:dyDescent="0.3">
      <c r="A41" s="2" t="s">
        <v>126</v>
      </c>
      <c r="B41" s="2" t="s">
        <v>127</v>
      </c>
      <c r="I41" s="5">
        <f>I36+I28+I26+I24+I17+I8</f>
        <v>0</v>
      </c>
    </row>
    <row r="44" spans="1:9" x14ac:dyDescent="0.3">
      <c r="A44" s="7" t="s">
        <v>128</v>
      </c>
      <c r="B44" s="7"/>
      <c r="C44" s="7"/>
      <c r="D44" s="7"/>
      <c r="E44" s="7"/>
    </row>
    <row r="46" spans="1:9" x14ac:dyDescent="0.3">
      <c r="A46" s="2" t="s">
        <v>129</v>
      </c>
    </row>
    <row r="47" spans="1:9" x14ac:dyDescent="0.3">
      <c r="A47" s="2" t="s">
        <v>130</v>
      </c>
    </row>
    <row r="49" spans="1:11" x14ac:dyDescent="0.3">
      <c r="A49" s="2" t="s">
        <v>131</v>
      </c>
      <c r="B49" s="2" t="s">
        <v>132</v>
      </c>
      <c r="I49" s="6"/>
      <c r="K49" s="17" t="s">
        <v>133</v>
      </c>
    </row>
    <row r="51" spans="1:11" x14ac:dyDescent="0.3">
      <c r="A51" s="2" t="s">
        <v>134</v>
      </c>
      <c r="B51" s="2" t="s">
        <v>135</v>
      </c>
      <c r="I51" s="5">
        <f>I10+I19</f>
        <v>0</v>
      </c>
      <c r="K51" s="17" t="s">
        <v>136</v>
      </c>
    </row>
    <row r="53" spans="1:11" x14ac:dyDescent="0.3">
      <c r="A53" s="2" t="s">
        <v>137</v>
      </c>
      <c r="B53" s="2" t="s">
        <v>138</v>
      </c>
      <c r="I53" s="3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090-AF9B-4346-AC8F-3CF861C94A41}">
  <dimension ref="A1:F67"/>
  <sheetViews>
    <sheetView topLeftCell="A46" workbookViewId="0">
      <selection activeCell="C49" sqref="C49"/>
    </sheetView>
  </sheetViews>
  <sheetFormatPr defaultRowHeight="14.4" x14ac:dyDescent="0.3"/>
  <cols>
    <col min="1" max="1" width="8.88671875" style="2"/>
    <col min="2" max="2" width="23.6640625" style="2" customWidth="1"/>
    <col min="3" max="3" width="15.109375" style="2" customWidth="1"/>
    <col min="4" max="4" width="17.33203125" style="2" customWidth="1"/>
    <col min="5" max="5" width="16" style="2" customWidth="1"/>
    <col min="6" max="6" width="16.5546875" style="2" customWidth="1"/>
    <col min="7" max="15" width="8.88671875" style="2"/>
    <col min="16" max="16" width="11.109375" style="2" customWidth="1"/>
    <col min="17" max="17" width="12.44140625" style="2" customWidth="1"/>
    <col min="18" max="16384" width="8.88671875" style="2"/>
  </cols>
  <sheetData>
    <row r="1" spans="1:6" ht="18" x14ac:dyDescent="0.35">
      <c r="A1" s="1" t="s">
        <v>6</v>
      </c>
    </row>
    <row r="2" spans="1:6" ht="18" x14ac:dyDescent="0.35">
      <c r="A2" s="1" t="str">
        <f>Application!A2</f>
        <v>XYZ Corporation</v>
      </c>
    </row>
    <row r="5" spans="1:6" x14ac:dyDescent="0.3">
      <c r="A5" s="3" t="s">
        <v>9</v>
      </c>
      <c r="B5" s="2" t="s">
        <v>10</v>
      </c>
    </row>
    <row r="7" spans="1:6" x14ac:dyDescent="0.3">
      <c r="B7" s="21" t="s">
        <v>11</v>
      </c>
    </row>
    <row r="8" spans="1:6" x14ac:dyDescent="0.3">
      <c r="B8" s="2" t="s">
        <v>12</v>
      </c>
    </row>
    <row r="9" spans="1:6" x14ac:dyDescent="0.3">
      <c r="B9" s="21" t="s">
        <v>13</v>
      </c>
    </row>
    <row r="10" spans="1:6" x14ac:dyDescent="0.3">
      <c r="B10" s="2" t="s">
        <v>14</v>
      </c>
    </row>
    <row r="12" spans="1:6" x14ac:dyDescent="0.3">
      <c r="B12" s="22"/>
      <c r="C12" s="23"/>
      <c r="D12" s="22" t="s">
        <v>17</v>
      </c>
      <c r="E12" s="22" t="s">
        <v>19</v>
      </c>
      <c r="F12" s="24" t="s">
        <v>21</v>
      </c>
    </row>
    <row r="13" spans="1:6" x14ac:dyDescent="0.3">
      <c r="B13" s="25" t="s">
        <v>15</v>
      </c>
      <c r="C13" s="26" t="s">
        <v>16</v>
      </c>
      <c r="D13" s="25" t="s">
        <v>18</v>
      </c>
      <c r="E13" s="25" t="s">
        <v>20</v>
      </c>
      <c r="F13" s="27" t="s">
        <v>22</v>
      </c>
    </row>
    <row r="14" spans="1:6" x14ac:dyDescent="0.3">
      <c r="B14" s="12"/>
      <c r="C14" s="12"/>
      <c r="D14" s="14"/>
      <c r="E14" s="14"/>
      <c r="F14" s="14"/>
    </row>
    <row r="15" spans="1:6" x14ac:dyDescent="0.3">
      <c r="B15" s="12"/>
      <c r="C15" s="12"/>
      <c r="D15" s="14"/>
      <c r="E15" s="14"/>
      <c r="F15" s="14"/>
    </row>
    <row r="16" spans="1:6" x14ac:dyDescent="0.3">
      <c r="B16" s="12"/>
      <c r="C16" s="12"/>
      <c r="D16" s="14"/>
      <c r="E16" s="14"/>
      <c r="F16" s="14"/>
    </row>
    <row r="17" spans="1:6" x14ac:dyDescent="0.3">
      <c r="B17" s="12"/>
      <c r="C17" s="12"/>
      <c r="D17" s="14"/>
      <c r="E17" s="14"/>
      <c r="F17" s="14"/>
    </row>
    <row r="18" spans="1:6" x14ac:dyDescent="0.3">
      <c r="B18" s="12"/>
      <c r="C18" s="12"/>
      <c r="D18" s="14"/>
      <c r="E18" s="14"/>
      <c r="F18" s="14"/>
    </row>
    <row r="19" spans="1:6" x14ac:dyDescent="0.3">
      <c r="B19" s="12"/>
      <c r="C19" s="12"/>
      <c r="D19" s="14"/>
      <c r="E19" s="14"/>
      <c r="F19" s="14"/>
    </row>
    <row r="20" spans="1:6" x14ac:dyDescent="0.3">
      <c r="B20" s="12"/>
      <c r="C20" s="12"/>
      <c r="D20" s="14"/>
      <c r="E20" s="14"/>
      <c r="F20" s="14"/>
    </row>
    <row r="21" spans="1:6" x14ac:dyDescent="0.3">
      <c r="B21" s="12"/>
      <c r="C21" s="12"/>
      <c r="D21" s="14"/>
      <c r="E21" s="14"/>
      <c r="F21" s="14"/>
    </row>
    <row r="22" spans="1:6" x14ac:dyDescent="0.3">
      <c r="B22" s="12"/>
      <c r="C22" s="12"/>
      <c r="D22" s="14"/>
      <c r="E22" s="14"/>
      <c r="F22" s="14"/>
    </row>
    <row r="23" spans="1:6" x14ac:dyDescent="0.3">
      <c r="B23" s="12"/>
      <c r="C23" s="12"/>
      <c r="D23" s="14"/>
      <c r="E23" s="14"/>
      <c r="F23" s="14"/>
    </row>
    <row r="24" spans="1:6" x14ac:dyDescent="0.3">
      <c r="B24" s="12"/>
      <c r="C24" s="12"/>
      <c r="D24" s="14"/>
      <c r="E24" s="14"/>
      <c r="F24" s="14"/>
    </row>
    <row r="25" spans="1:6" x14ac:dyDescent="0.3">
      <c r="B25" s="28" t="s">
        <v>23</v>
      </c>
      <c r="C25" s="29"/>
      <c r="D25" s="30"/>
      <c r="E25" s="5">
        <f>'Wage Reduction worksheet'!J74</f>
        <v>0</v>
      </c>
      <c r="F25" s="30"/>
    </row>
    <row r="26" spans="1:6" x14ac:dyDescent="0.3">
      <c r="B26" s="31" t="s">
        <v>24</v>
      </c>
      <c r="C26" s="32"/>
      <c r="D26" s="33">
        <f>SUM(D14:D24)</f>
        <v>0</v>
      </c>
      <c r="E26" s="33">
        <f>SUM(E14:E25)</f>
        <v>0</v>
      </c>
      <c r="F26" s="33">
        <f>SUM(F14:F24)</f>
        <v>0</v>
      </c>
    </row>
    <row r="27" spans="1:6" x14ac:dyDescent="0.3">
      <c r="D27" s="34" t="s">
        <v>25</v>
      </c>
      <c r="E27" s="34" t="s">
        <v>26</v>
      </c>
      <c r="F27" s="34" t="s">
        <v>27</v>
      </c>
    </row>
    <row r="30" spans="1:6" x14ac:dyDescent="0.3">
      <c r="A30" s="3" t="s">
        <v>30</v>
      </c>
      <c r="B30" s="2" t="s">
        <v>10</v>
      </c>
    </row>
    <row r="32" spans="1:6" x14ac:dyDescent="0.3">
      <c r="B32" s="21" t="s">
        <v>11</v>
      </c>
    </row>
    <row r="33" spans="2:5" x14ac:dyDescent="0.3">
      <c r="B33" s="2" t="s">
        <v>12</v>
      </c>
    </row>
    <row r="34" spans="2:5" x14ac:dyDescent="0.3">
      <c r="B34" s="21" t="s">
        <v>31</v>
      </c>
    </row>
    <row r="35" spans="2:5" x14ac:dyDescent="0.3">
      <c r="B35" s="2" t="s">
        <v>32</v>
      </c>
    </row>
    <row r="37" spans="2:5" x14ac:dyDescent="0.3">
      <c r="B37" s="22"/>
      <c r="C37" s="23"/>
      <c r="D37" s="22" t="s">
        <v>17</v>
      </c>
      <c r="E37" s="22" t="s">
        <v>19</v>
      </c>
    </row>
    <row r="38" spans="2:5" x14ac:dyDescent="0.3">
      <c r="B38" s="25" t="s">
        <v>15</v>
      </c>
      <c r="C38" s="26" t="s">
        <v>16</v>
      </c>
      <c r="D38" s="25" t="s">
        <v>18</v>
      </c>
      <c r="E38" s="25" t="s">
        <v>20</v>
      </c>
    </row>
    <row r="39" spans="2:5" x14ac:dyDescent="0.3">
      <c r="B39" s="12"/>
      <c r="C39" s="12"/>
      <c r="D39" s="14"/>
      <c r="E39" s="14"/>
    </row>
    <row r="40" spans="2:5" x14ac:dyDescent="0.3">
      <c r="B40" s="12"/>
      <c r="C40" s="12"/>
      <c r="D40" s="14"/>
      <c r="E40" s="14"/>
    </row>
    <row r="41" spans="2:5" x14ac:dyDescent="0.3">
      <c r="B41" s="12"/>
      <c r="C41" s="12"/>
      <c r="D41" s="14"/>
      <c r="E41" s="14"/>
    </row>
    <row r="42" spans="2:5" x14ac:dyDescent="0.3">
      <c r="B42" s="12"/>
      <c r="C42" s="12"/>
      <c r="D42" s="14"/>
      <c r="E42" s="14"/>
    </row>
    <row r="43" spans="2:5" x14ac:dyDescent="0.3">
      <c r="B43" s="12"/>
      <c r="C43" s="12"/>
      <c r="D43" s="14"/>
      <c r="E43" s="14"/>
    </row>
    <row r="44" spans="2:5" x14ac:dyDescent="0.3">
      <c r="B44" s="12"/>
      <c r="C44" s="12"/>
      <c r="D44" s="14"/>
      <c r="E44" s="14"/>
    </row>
    <row r="45" spans="2:5" x14ac:dyDescent="0.3">
      <c r="B45" s="12"/>
      <c r="C45" s="12"/>
      <c r="D45" s="14"/>
      <c r="E45" s="14"/>
    </row>
    <row r="46" spans="2:5" x14ac:dyDescent="0.3">
      <c r="B46" s="31" t="s">
        <v>24</v>
      </c>
      <c r="C46" s="32"/>
      <c r="D46" s="35">
        <f>SUM(D39:D45)</f>
        <v>0</v>
      </c>
      <c r="E46" s="35">
        <f>SUM(E39:E45)</f>
        <v>0</v>
      </c>
    </row>
    <row r="47" spans="2:5" x14ac:dyDescent="0.3">
      <c r="D47" s="34" t="s">
        <v>28</v>
      </c>
      <c r="E47" s="34" t="s">
        <v>29</v>
      </c>
    </row>
    <row r="49" spans="1:6" x14ac:dyDescent="0.3">
      <c r="A49" s="3" t="s">
        <v>33</v>
      </c>
    </row>
    <row r="51" spans="1:6" x14ac:dyDescent="0.3">
      <c r="A51" s="3" t="s">
        <v>44</v>
      </c>
      <c r="B51" s="2" t="s">
        <v>82</v>
      </c>
    </row>
    <row r="52" spans="1:6" x14ac:dyDescent="0.3">
      <c r="A52" s="3"/>
      <c r="B52" s="2" t="s">
        <v>83</v>
      </c>
    </row>
    <row r="53" spans="1:6" x14ac:dyDescent="0.3">
      <c r="A53" s="3"/>
      <c r="B53" s="2" t="s">
        <v>84</v>
      </c>
      <c r="F53" s="36"/>
    </row>
    <row r="54" spans="1:6" x14ac:dyDescent="0.3">
      <c r="A54" s="3"/>
    </row>
    <row r="55" spans="1:6" x14ac:dyDescent="0.3">
      <c r="A55" s="3" t="s">
        <v>51</v>
      </c>
      <c r="B55" s="2" t="s">
        <v>85</v>
      </c>
    </row>
    <row r="56" spans="1:6" x14ac:dyDescent="0.3">
      <c r="A56" s="3"/>
      <c r="B56" s="2" t="s">
        <v>86</v>
      </c>
      <c r="F56" s="36"/>
    </row>
    <row r="57" spans="1:6" x14ac:dyDescent="0.3">
      <c r="A57" s="3"/>
    </row>
    <row r="58" spans="1:6" x14ac:dyDescent="0.3">
      <c r="A58" s="3" t="s">
        <v>61</v>
      </c>
      <c r="B58" s="17" t="s">
        <v>87</v>
      </c>
    </row>
    <row r="59" spans="1:6" x14ac:dyDescent="0.3">
      <c r="A59" s="3"/>
      <c r="B59" s="17" t="s">
        <v>88</v>
      </c>
    </row>
    <row r="60" spans="1:6" x14ac:dyDescent="0.3">
      <c r="A60" s="3"/>
      <c r="B60" s="17" t="s">
        <v>89</v>
      </c>
    </row>
    <row r="61" spans="1:6" x14ac:dyDescent="0.3">
      <c r="A61" s="3"/>
    </row>
    <row r="62" spans="1:6" x14ac:dyDescent="0.3">
      <c r="A62" s="3" t="s">
        <v>90</v>
      </c>
      <c r="B62" s="2" t="s">
        <v>91</v>
      </c>
      <c r="F62" s="36"/>
    </row>
    <row r="63" spans="1:6" x14ac:dyDescent="0.3">
      <c r="A63" s="3"/>
    </row>
    <row r="64" spans="1:6" x14ac:dyDescent="0.3">
      <c r="A64" s="3" t="s">
        <v>92</v>
      </c>
      <c r="B64" s="17" t="s">
        <v>93</v>
      </c>
    </row>
    <row r="65" spans="2:2" x14ac:dyDescent="0.3">
      <c r="B65" s="17" t="s">
        <v>94</v>
      </c>
    </row>
    <row r="66" spans="2:2" x14ac:dyDescent="0.3">
      <c r="B66" s="17" t="s">
        <v>95</v>
      </c>
    </row>
    <row r="67" spans="2:2" x14ac:dyDescent="0.3">
      <c r="B67" s="17" t="s">
        <v>89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CB96-9751-4C15-BBA0-AB41D7861752}">
  <dimension ref="A1:J74"/>
  <sheetViews>
    <sheetView workbookViewId="0">
      <selection activeCell="C49" sqref="C49"/>
    </sheetView>
  </sheetViews>
  <sheetFormatPr defaultRowHeight="14.4" x14ac:dyDescent="0.3"/>
  <cols>
    <col min="1" max="8" width="8.88671875" style="2"/>
    <col min="9" max="9" width="18.33203125" style="2" customWidth="1"/>
    <col min="10" max="10" width="13.6640625" style="2" customWidth="1"/>
    <col min="11" max="16384" width="8.88671875" style="2"/>
  </cols>
  <sheetData>
    <row r="1" spans="1:1" ht="18" x14ac:dyDescent="0.35">
      <c r="A1" s="1" t="s">
        <v>96</v>
      </c>
    </row>
    <row r="2" spans="1:1" ht="18" x14ac:dyDescent="0.35">
      <c r="A2" s="1" t="str">
        <f>Application!A2</f>
        <v>XYZ Corporation</v>
      </c>
    </row>
    <row r="5" spans="1:1" x14ac:dyDescent="0.3">
      <c r="A5" s="16" t="s">
        <v>40</v>
      </c>
    </row>
    <row r="6" spans="1:1" x14ac:dyDescent="0.3">
      <c r="A6" s="17" t="s">
        <v>34</v>
      </c>
    </row>
    <row r="7" spans="1:1" x14ac:dyDescent="0.3">
      <c r="A7" s="17"/>
    </row>
    <row r="8" spans="1:1" x14ac:dyDescent="0.3">
      <c r="A8" s="17" t="s">
        <v>35</v>
      </c>
    </row>
    <row r="9" spans="1:1" x14ac:dyDescent="0.3">
      <c r="A9" s="17" t="s">
        <v>36</v>
      </c>
    </row>
    <row r="10" spans="1:1" x14ac:dyDescent="0.3">
      <c r="A10" s="17" t="s">
        <v>37</v>
      </c>
    </row>
    <row r="11" spans="1:1" x14ac:dyDescent="0.3">
      <c r="A11" s="17" t="s">
        <v>38</v>
      </c>
    </row>
    <row r="12" spans="1:1" x14ac:dyDescent="0.3">
      <c r="A12" s="17"/>
    </row>
    <row r="13" spans="1:1" x14ac:dyDescent="0.3">
      <c r="A13" s="17" t="s">
        <v>39</v>
      </c>
    </row>
    <row r="14" spans="1:1" x14ac:dyDescent="0.3">
      <c r="A14" s="16" t="s">
        <v>41</v>
      </c>
    </row>
    <row r="15" spans="1:1" x14ac:dyDescent="0.3">
      <c r="A15" s="17" t="s">
        <v>42</v>
      </c>
    </row>
    <row r="16" spans="1:1" x14ac:dyDescent="0.3">
      <c r="A16" s="17" t="s">
        <v>43</v>
      </c>
    </row>
    <row r="18" spans="2:10" x14ac:dyDescent="0.3">
      <c r="B18" s="15" t="s">
        <v>44</v>
      </c>
      <c r="C18" s="3" t="s">
        <v>45</v>
      </c>
    </row>
    <row r="19" spans="2:10" x14ac:dyDescent="0.3">
      <c r="C19" s="2" t="s">
        <v>46</v>
      </c>
      <c r="J19" s="6"/>
    </row>
    <row r="20" spans="2:10" x14ac:dyDescent="0.3">
      <c r="J20" s="18"/>
    </row>
    <row r="21" spans="2:10" x14ac:dyDescent="0.3">
      <c r="C21" s="2" t="s">
        <v>47</v>
      </c>
      <c r="J21" s="6"/>
    </row>
    <row r="22" spans="2:10" x14ac:dyDescent="0.3">
      <c r="J22" s="18"/>
    </row>
    <row r="23" spans="2:10" x14ac:dyDescent="0.3">
      <c r="C23" s="2" t="s">
        <v>48</v>
      </c>
      <c r="J23" s="6"/>
    </row>
    <row r="25" spans="2:10" x14ac:dyDescent="0.3">
      <c r="E25" s="17" t="s">
        <v>49</v>
      </c>
    </row>
    <row r="26" spans="2:10" x14ac:dyDescent="0.3">
      <c r="E26" s="17" t="s">
        <v>50</v>
      </c>
    </row>
    <row r="28" spans="2:10" x14ac:dyDescent="0.3">
      <c r="B28" s="15" t="s">
        <v>51</v>
      </c>
      <c r="C28" s="3" t="s">
        <v>52</v>
      </c>
    </row>
    <row r="30" spans="2:10" x14ac:dyDescent="0.3">
      <c r="C30" s="2" t="s">
        <v>53</v>
      </c>
      <c r="J30" s="6"/>
    </row>
    <row r="31" spans="2:10" x14ac:dyDescent="0.3">
      <c r="J31" s="18"/>
    </row>
    <row r="32" spans="2:10" x14ac:dyDescent="0.3">
      <c r="C32" s="2" t="s">
        <v>54</v>
      </c>
      <c r="J32" s="6"/>
    </row>
    <row r="33" spans="2:10" x14ac:dyDescent="0.3">
      <c r="J33" s="18"/>
    </row>
    <row r="34" spans="2:10" x14ac:dyDescent="0.3">
      <c r="E34" s="17" t="s">
        <v>55</v>
      </c>
      <c r="J34" s="18"/>
    </row>
    <row r="35" spans="2:10" x14ac:dyDescent="0.3">
      <c r="E35" s="17" t="s">
        <v>56</v>
      </c>
      <c r="J35" s="18"/>
    </row>
    <row r="36" spans="2:10" x14ac:dyDescent="0.3">
      <c r="J36" s="18"/>
    </row>
    <row r="37" spans="2:10" x14ac:dyDescent="0.3">
      <c r="C37" s="2" t="s">
        <v>57</v>
      </c>
      <c r="J37" s="6"/>
    </row>
    <row r="39" spans="2:10" x14ac:dyDescent="0.3">
      <c r="E39" s="17" t="s">
        <v>58</v>
      </c>
    </row>
    <row r="40" spans="2:10" x14ac:dyDescent="0.3">
      <c r="E40" s="17" t="s">
        <v>59</v>
      </c>
    </row>
    <row r="41" spans="2:10" x14ac:dyDescent="0.3">
      <c r="E41" s="17" t="s">
        <v>60</v>
      </c>
    </row>
    <row r="43" spans="2:10" x14ac:dyDescent="0.3">
      <c r="B43" s="3" t="s">
        <v>61</v>
      </c>
      <c r="C43" s="3" t="s">
        <v>62</v>
      </c>
    </row>
    <row r="45" spans="2:10" x14ac:dyDescent="0.3">
      <c r="C45" s="2" t="s">
        <v>63</v>
      </c>
      <c r="J45" s="19">
        <f>J21*0.75</f>
        <v>0</v>
      </c>
    </row>
    <row r="47" spans="2:10" x14ac:dyDescent="0.3">
      <c r="C47" s="2" t="s">
        <v>64</v>
      </c>
      <c r="J47" s="19">
        <f>J45-J19</f>
        <v>0</v>
      </c>
    </row>
    <row r="49" spans="3:10" x14ac:dyDescent="0.3">
      <c r="C49" s="17" t="s">
        <v>65</v>
      </c>
    </row>
    <row r="50" spans="3:10" x14ac:dyDescent="0.3">
      <c r="C50" s="17" t="s">
        <v>66</v>
      </c>
    </row>
    <row r="52" spans="3:10" x14ac:dyDescent="0.3">
      <c r="C52" s="2" t="s">
        <v>67</v>
      </c>
    </row>
    <row r="53" spans="3:10" x14ac:dyDescent="0.3">
      <c r="C53" s="2" t="s">
        <v>68</v>
      </c>
      <c r="J53" s="6"/>
    </row>
    <row r="55" spans="3:10" x14ac:dyDescent="0.3">
      <c r="C55" s="2" t="s">
        <v>69</v>
      </c>
      <c r="J55" s="5">
        <f>J47*J53</f>
        <v>0</v>
      </c>
    </row>
    <row r="56" spans="3:10" x14ac:dyDescent="0.3">
      <c r="J56" s="20" t="s">
        <v>70</v>
      </c>
    </row>
    <row r="57" spans="3:10" x14ac:dyDescent="0.3">
      <c r="D57" s="2" t="s">
        <v>71</v>
      </c>
      <c r="J57" s="5">
        <f>J55*8</f>
        <v>0</v>
      </c>
    </row>
    <row r="58" spans="3:10" x14ac:dyDescent="0.3">
      <c r="D58" s="3" t="s">
        <v>72</v>
      </c>
    </row>
    <row r="60" spans="3:10" x14ac:dyDescent="0.3">
      <c r="C60" s="17" t="s">
        <v>73</v>
      </c>
    </row>
    <row r="61" spans="3:10" x14ac:dyDescent="0.3">
      <c r="C61" s="17" t="s">
        <v>74</v>
      </c>
    </row>
    <row r="63" spans="3:10" x14ac:dyDescent="0.3">
      <c r="C63" s="2" t="s">
        <v>75</v>
      </c>
      <c r="J63" s="8">
        <f>J47*8</f>
        <v>0</v>
      </c>
    </row>
    <row r="64" spans="3:10" x14ac:dyDescent="0.3">
      <c r="J64" s="2" t="s">
        <v>76</v>
      </c>
    </row>
    <row r="65" spans="1:10" x14ac:dyDescent="0.3">
      <c r="D65" s="3" t="s">
        <v>72</v>
      </c>
      <c r="J65" s="5">
        <f>J63/52</f>
        <v>0</v>
      </c>
    </row>
    <row r="68" spans="1:10" x14ac:dyDescent="0.3">
      <c r="A68" s="7" t="s">
        <v>23</v>
      </c>
      <c r="B68" s="4"/>
      <c r="C68" s="4"/>
    </row>
    <row r="70" spans="1:10" x14ac:dyDescent="0.3">
      <c r="A70" s="2" t="s">
        <v>77</v>
      </c>
    </row>
    <row r="71" spans="1:10" x14ac:dyDescent="0.3">
      <c r="A71" s="2" t="s">
        <v>78</v>
      </c>
    </row>
    <row r="72" spans="1:10" x14ac:dyDescent="0.3">
      <c r="A72" s="2" t="s">
        <v>79</v>
      </c>
    </row>
    <row r="73" spans="1:10" x14ac:dyDescent="0.3">
      <c r="A73" s="2" t="s">
        <v>80</v>
      </c>
    </row>
    <row r="74" spans="1:10" x14ac:dyDescent="0.3">
      <c r="A74" s="2" t="s">
        <v>81</v>
      </c>
      <c r="J7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A62B-5EF6-40C5-84EC-0701B8A224EB}">
  <dimension ref="A1:C15"/>
  <sheetViews>
    <sheetView workbookViewId="0">
      <selection activeCell="A21" sqref="A21"/>
    </sheetView>
  </sheetViews>
  <sheetFormatPr defaultRowHeight="14.4" x14ac:dyDescent="0.3"/>
  <cols>
    <col min="1" max="1" width="33.5546875" style="2" customWidth="1"/>
    <col min="2" max="2" width="24.6640625" style="2" customWidth="1"/>
    <col min="3" max="3" width="26.88671875" style="2" customWidth="1"/>
    <col min="4" max="16384" width="8.88671875" style="2"/>
  </cols>
  <sheetData>
    <row r="1" spans="1:3" x14ac:dyDescent="0.3">
      <c r="A1" s="3" t="str">
        <f>Application!A2</f>
        <v>XYZ Corporation</v>
      </c>
    </row>
    <row r="2" spans="1:3" x14ac:dyDescent="0.3">
      <c r="A2" s="3" t="s">
        <v>119</v>
      </c>
    </row>
    <row r="7" spans="1:3" x14ac:dyDescent="0.3">
      <c r="A7" s="11" t="s">
        <v>120</v>
      </c>
      <c r="B7" s="11" t="s">
        <v>121</v>
      </c>
      <c r="C7" s="11" t="s">
        <v>122</v>
      </c>
    </row>
    <row r="8" spans="1:3" x14ac:dyDescent="0.3">
      <c r="A8" s="12"/>
      <c r="B8" s="12"/>
      <c r="C8" s="12"/>
    </row>
    <row r="9" spans="1:3" x14ac:dyDescent="0.3">
      <c r="A9" s="12"/>
      <c r="B9" s="12"/>
      <c r="C9" s="12"/>
    </row>
    <row r="10" spans="1:3" x14ac:dyDescent="0.3">
      <c r="A10" s="12"/>
      <c r="B10" s="12"/>
      <c r="C10" s="12"/>
    </row>
    <row r="11" spans="1:3" x14ac:dyDescent="0.3">
      <c r="A11" s="12"/>
      <c r="B11" s="12"/>
      <c r="C11" s="12"/>
    </row>
    <row r="12" spans="1:3" x14ac:dyDescent="0.3">
      <c r="A12" s="12"/>
      <c r="B12" s="12"/>
      <c r="C12" s="12"/>
    </row>
    <row r="13" spans="1:3" x14ac:dyDescent="0.3">
      <c r="A13" s="13" t="s">
        <v>123</v>
      </c>
      <c r="B13" s="14">
        <f>SUM(B8:B12)</f>
        <v>0</v>
      </c>
      <c r="C13" s="14">
        <f>SUM(C8:C12)</f>
        <v>0</v>
      </c>
    </row>
    <row r="15" spans="1:3" x14ac:dyDescent="0.3">
      <c r="C15" s="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Application</vt:lpstr>
      <vt:lpstr>Sch A</vt:lpstr>
      <vt:lpstr>Sch A Worksheet</vt:lpstr>
      <vt:lpstr>Wage Reduction worksheet</vt:lpstr>
      <vt:lpstr>Owner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Bulmer</dc:creator>
  <cp:lastModifiedBy>Kelly York</cp:lastModifiedBy>
  <dcterms:created xsi:type="dcterms:W3CDTF">2020-05-19T18:45:02Z</dcterms:created>
  <dcterms:modified xsi:type="dcterms:W3CDTF">2020-05-20T14:49:10Z</dcterms:modified>
</cp:coreProperties>
</file>